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/>
  </bookViews>
  <sheets>
    <sheet name="คำนวณ (2)" sheetId="1" r:id="rId1"/>
  </sheets>
  <definedNames>
    <definedName name="_xlnm.Print_Area" localSheetId="0">'คำนวณ (2)'!$A$1:$F$28</definedName>
  </definedNames>
  <calcPr calcId="124519"/>
</workbook>
</file>

<file path=xl/calcChain.xml><?xml version="1.0" encoding="utf-8"?>
<calcChain xmlns="http://schemas.openxmlformats.org/spreadsheetml/2006/main">
  <c r="C11" i="1"/>
  <c r="E10"/>
  <c r="E4"/>
  <c r="E5"/>
  <c r="E7"/>
  <c r="E8"/>
  <c r="E9"/>
  <c r="E12"/>
  <c r="C22" s="1"/>
  <c r="E11"/>
  <c r="E6"/>
  <c r="C21" s="1"/>
  <c r="E13"/>
  <c r="E14" s="1"/>
  <c r="D27" s="1"/>
  <c r="E15"/>
  <c r="C23" s="1"/>
  <c r="C24" l="1"/>
</calcChain>
</file>

<file path=xl/sharedStrings.xml><?xml version="1.0" encoding="utf-8"?>
<sst xmlns="http://schemas.openxmlformats.org/spreadsheetml/2006/main" count="29" uniqueCount="29">
  <si>
    <t xml:space="preserve">  บาท</t>
  </si>
  <si>
    <t>รวมเงินทั้งสิ้น</t>
  </si>
  <si>
    <t xml:space="preserve">                                            คงเหลือ</t>
  </si>
  <si>
    <t xml:space="preserve">  </t>
  </si>
  <si>
    <t>รวม</t>
  </si>
  <si>
    <t>ลูกเสือสามัญรุ่นใหญ่</t>
  </si>
  <si>
    <t>ลูกเสือสามัญ</t>
  </si>
  <si>
    <t>ลูกเสือสำรอง</t>
  </si>
  <si>
    <t>ผู้กำกับลูกเสือตลอดชีพ</t>
  </si>
  <si>
    <t>ผู้กำกับลูกเสือ</t>
  </si>
  <si>
    <t>รวมเงิน(บาท)</t>
  </si>
  <si>
    <t>ค่าบำรุง:คน(บาท)</t>
  </si>
  <si>
    <t>จำนวนคน</t>
  </si>
  <si>
    <t>ประเภทลูกเสือ</t>
  </si>
  <si>
    <t>ที่</t>
  </si>
  <si>
    <t>ลูกเสือวิสามัญ</t>
  </si>
  <si>
    <t>(รวมลำดับ 3+4+5+6)</t>
  </si>
  <si>
    <t>คิด 70% เป็นยอดที่เก็บไว้ที่สถานศึกษา</t>
  </si>
  <si>
    <t>(1)</t>
  </si>
  <si>
    <t>คิด 30% นำส่งสนง.ลูกเสือจังหวัด        (3)</t>
  </si>
  <si>
    <t>บาท</t>
  </si>
  <si>
    <t>(1)  ผู้กำกับ</t>
  </si>
  <si>
    <t>(2)  ลูกเสือโลก</t>
  </si>
  <si>
    <t>(3) ยอด 30 %</t>
  </si>
  <si>
    <t>1. ยอดเงินที่สถานศึกษานำส่ง สำนักงานลูกเสือจังหวัดลำปาง (1) + (2) + (3)</t>
  </si>
  <si>
    <t>2. ยอดเงินที่ให้สถานศึกษาเก็บไว้ 70% =</t>
  </si>
  <si>
    <t>นำส่งลูกเสือโลกคนละ .50 บาท          (2)</t>
  </si>
  <si>
    <t>กศน.อำเภอ………………………..  สำนักงาน กศน.จังหวัดลำปาง</t>
  </si>
  <si>
    <t>การคำนวณเงินบำรุงลูกเสือ ประจำปี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</si>
</sst>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_ ;\-#,##0.00\ "/>
  </numFmts>
  <fonts count="10">
    <font>
      <sz val="10"/>
      <name val="Arial"/>
      <charset val="222"/>
    </font>
    <font>
      <sz val="10"/>
      <name val="Arial"/>
      <charset val="222"/>
    </font>
    <font>
      <b/>
      <sz val="16"/>
      <name val="TH SarabunPSK"/>
      <family val="2"/>
    </font>
    <font>
      <sz val="10"/>
      <name val="TH SarabunPSK"/>
      <family val="2"/>
    </font>
    <font>
      <sz val="16"/>
      <name val="TH SarabunPSK"/>
      <family val="2"/>
    </font>
    <font>
      <b/>
      <u/>
      <sz val="16"/>
      <name val="TH SarabunPSK"/>
      <family val="2"/>
    </font>
    <font>
      <b/>
      <sz val="18"/>
      <name val="TH SarabunPSK"/>
      <family val="2"/>
    </font>
    <font>
      <b/>
      <sz val="2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43" fontId="2" fillId="0" borderId="0" xfId="1" applyFont="1" applyFill="1" applyBorder="1" applyAlignment="1"/>
    <xf numFmtId="0" fontId="4" fillId="0" borderId="0" xfId="0" applyFont="1" applyAlignment="1">
      <alignment horizontal="left"/>
    </xf>
    <xf numFmtId="43" fontId="2" fillId="0" borderId="1" xfId="1" applyFont="1" applyBorder="1" applyAlignment="1"/>
    <xf numFmtId="0" fontId="4" fillId="0" borderId="0" xfId="0" applyFont="1" applyFill="1"/>
    <xf numFmtId="0" fontId="3" fillId="0" borderId="0" xfId="0" applyFont="1" applyFill="1"/>
    <xf numFmtId="43" fontId="2" fillId="5" borderId="1" xfId="1" applyFont="1" applyFill="1" applyBorder="1" applyAlignment="1"/>
    <xf numFmtId="0" fontId="4" fillId="0" borderId="2" xfId="0" quotePrefix="1" applyFont="1" applyBorder="1"/>
    <xf numFmtId="187" fontId="4" fillId="5" borderId="0" xfId="1" applyNumberFormat="1" applyFont="1" applyFill="1" applyBorder="1" applyAlignment="1">
      <alignment horizontal="center"/>
    </xf>
    <xf numFmtId="0" fontId="4" fillId="0" borderId="0" xfId="0" applyFont="1" applyBorder="1"/>
    <xf numFmtId="0" fontId="4" fillId="0" borderId="3" xfId="0" applyFont="1" applyBorder="1"/>
    <xf numFmtId="0" fontId="4" fillId="0" borderId="0" xfId="0" applyFont="1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4" fillId="0" borderId="3" xfId="0" applyFont="1" applyFill="1" applyBorder="1"/>
    <xf numFmtId="0" fontId="4" fillId="0" borderId="2" xfId="0" applyFont="1" applyBorder="1"/>
    <xf numFmtId="0" fontId="2" fillId="6" borderId="5" xfId="0" applyFont="1" applyFill="1" applyBorder="1"/>
    <xf numFmtId="0" fontId="2" fillId="6" borderId="6" xfId="0" applyFont="1" applyFill="1" applyBorder="1"/>
    <xf numFmtId="187" fontId="5" fillId="6" borderId="6" xfId="0" applyNumberFormat="1" applyFont="1" applyFill="1" applyBorder="1" applyAlignment="1">
      <alignment horizontal="center"/>
    </xf>
    <xf numFmtId="0" fontId="2" fillId="6" borderId="7" xfId="0" applyFont="1" applyFill="1" applyBorder="1"/>
    <xf numFmtId="0" fontId="2" fillId="0" borderId="0" xfId="0" applyFont="1" applyFill="1" applyBorder="1"/>
    <xf numFmtId="0" fontId="2" fillId="5" borderId="1" xfId="0" applyFont="1" applyFill="1" applyBorder="1" applyAlignment="1">
      <alignment horizontal="center"/>
    </xf>
    <xf numFmtId="0" fontId="7" fillId="0" borderId="0" xfId="0" applyFont="1" applyAlignment="1"/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1" xfId="0" applyFont="1" applyBorder="1"/>
    <xf numFmtId="187" fontId="9" fillId="3" borderId="4" xfId="0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4" fillId="4" borderId="1" xfId="0" quotePrefix="1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7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28"/>
  <sheetViews>
    <sheetView tabSelected="1" view="pageBreakPreview" workbookViewId="0">
      <selection activeCell="I3" sqref="I3"/>
    </sheetView>
  </sheetViews>
  <sheetFormatPr defaultRowHeight="21"/>
  <cols>
    <col min="1" max="1" width="4.42578125" style="4" customWidth="1"/>
    <col min="2" max="2" width="21.28515625" style="4" customWidth="1"/>
    <col min="3" max="3" width="15.42578125" style="4" customWidth="1"/>
    <col min="4" max="4" width="20" style="4" customWidth="1"/>
    <col min="5" max="5" width="15.28515625" style="4" customWidth="1"/>
    <col min="6" max="6" width="4.140625" style="16" customWidth="1"/>
    <col min="7" max="16384" width="9.140625" style="1"/>
  </cols>
  <sheetData>
    <row r="1" spans="1:12" ht="33" customHeight="1">
      <c r="A1" s="47" t="s">
        <v>28</v>
      </c>
      <c r="B1" s="47"/>
      <c r="C1" s="47"/>
      <c r="D1" s="47"/>
      <c r="E1" s="47"/>
      <c r="F1" s="36"/>
    </row>
    <row r="2" spans="1:12" ht="53.25" customHeight="1">
      <c r="A2" s="41" t="s">
        <v>27</v>
      </c>
      <c r="B2" s="41"/>
      <c r="C2" s="41"/>
      <c r="D2" s="41"/>
      <c r="E2" s="2"/>
      <c r="F2" s="3"/>
    </row>
    <row r="3" spans="1:12" s="7" customFormat="1" ht="29.25" customHeight="1">
      <c r="A3" s="5" t="s">
        <v>14</v>
      </c>
      <c r="B3" s="5" t="s">
        <v>13</v>
      </c>
      <c r="C3" s="5" t="s">
        <v>12</v>
      </c>
      <c r="D3" s="5" t="s">
        <v>11</v>
      </c>
      <c r="E3" s="5" t="s">
        <v>10</v>
      </c>
      <c r="F3" s="6"/>
    </row>
    <row r="4" spans="1:12">
      <c r="A4" s="5">
        <v>1</v>
      </c>
      <c r="B4" s="39" t="s">
        <v>9</v>
      </c>
      <c r="C4" s="9">
        <v>0</v>
      </c>
      <c r="D4" s="10">
        <v>10</v>
      </c>
      <c r="E4" s="5">
        <f>D4*C4</f>
        <v>0</v>
      </c>
      <c r="F4" s="6"/>
    </row>
    <row r="5" spans="1:12">
      <c r="A5" s="5">
        <v>2</v>
      </c>
      <c r="B5" s="8" t="s">
        <v>8</v>
      </c>
      <c r="C5" s="9">
        <v>0</v>
      </c>
      <c r="D5" s="10">
        <v>100</v>
      </c>
      <c r="E5" s="5">
        <f>C5*D5</f>
        <v>0</v>
      </c>
      <c r="F5" s="6"/>
    </row>
    <row r="6" spans="1:12">
      <c r="A6" s="42" t="s">
        <v>18</v>
      </c>
      <c r="B6" s="43"/>
      <c r="C6" s="43"/>
      <c r="D6" s="43"/>
      <c r="E6" s="35">
        <f>SUM(E4:E5)</f>
        <v>0</v>
      </c>
      <c r="F6" s="11"/>
    </row>
    <row r="7" spans="1:12">
      <c r="A7" s="5">
        <v>3</v>
      </c>
      <c r="B7" s="8" t="s">
        <v>7</v>
      </c>
      <c r="C7" s="9">
        <v>0</v>
      </c>
      <c r="D7" s="10">
        <v>5</v>
      </c>
      <c r="E7" s="5">
        <f>D7*C7</f>
        <v>0</v>
      </c>
      <c r="F7" s="6"/>
    </row>
    <row r="8" spans="1:12">
      <c r="A8" s="5">
        <v>4</v>
      </c>
      <c r="B8" s="8" t="s">
        <v>6</v>
      </c>
      <c r="C8" s="9">
        <v>0</v>
      </c>
      <c r="D8" s="10">
        <v>5</v>
      </c>
      <c r="E8" s="5">
        <f>D8*C8</f>
        <v>0</v>
      </c>
      <c r="F8" s="6"/>
    </row>
    <row r="9" spans="1:12">
      <c r="A9" s="5">
        <v>5</v>
      </c>
      <c r="B9" s="8" t="s">
        <v>5</v>
      </c>
      <c r="C9" s="9">
        <v>0</v>
      </c>
      <c r="D9" s="10">
        <v>5</v>
      </c>
      <c r="E9" s="5">
        <f>D9*C9</f>
        <v>0</v>
      </c>
      <c r="F9" s="6"/>
    </row>
    <row r="10" spans="1:12">
      <c r="A10" s="5">
        <v>6</v>
      </c>
      <c r="B10" s="39" t="s">
        <v>15</v>
      </c>
      <c r="C10" s="9">
        <v>0</v>
      </c>
      <c r="D10" s="10">
        <v>5</v>
      </c>
      <c r="E10" s="5">
        <f>D10*C10</f>
        <v>0</v>
      </c>
      <c r="F10" s="6"/>
    </row>
    <row r="11" spans="1:12">
      <c r="A11" s="5"/>
      <c r="B11" s="10" t="s">
        <v>4</v>
      </c>
      <c r="C11" s="10">
        <f>SUM(C7:C10)</f>
        <v>0</v>
      </c>
      <c r="D11" s="5" t="s">
        <v>16</v>
      </c>
      <c r="E11" s="10">
        <f>SUM(E7:E10)</f>
        <v>0</v>
      </c>
      <c r="F11" s="11"/>
    </row>
    <row r="12" spans="1:12">
      <c r="B12" s="12" t="s">
        <v>3</v>
      </c>
      <c r="C12" s="4" t="s">
        <v>26</v>
      </c>
      <c r="E12" s="18">
        <f>C11*0.5</f>
        <v>0</v>
      </c>
      <c r="F12" s="13"/>
    </row>
    <row r="13" spans="1:12">
      <c r="B13" s="12" t="s">
        <v>2</v>
      </c>
      <c r="C13" s="14"/>
      <c r="E13" s="15">
        <f>E11-E12</f>
        <v>0</v>
      </c>
      <c r="F13" s="13"/>
    </row>
    <row r="14" spans="1:12">
      <c r="B14" s="14"/>
      <c r="C14" s="4" t="s">
        <v>17</v>
      </c>
      <c r="E14" s="15">
        <f>E13*70/100</f>
        <v>0</v>
      </c>
      <c r="F14" s="13"/>
      <c r="G14" s="17"/>
      <c r="H14" s="17"/>
      <c r="I14" s="17"/>
      <c r="J14" s="17"/>
      <c r="K14" s="17"/>
      <c r="L14" s="17"/>
    </row>
    <row r="15" spans="1:12">
      <c r="B15" s="14"/>
      <c r="C15" s="4" t="s">
        <v>19</v>
      </c>
      <c r="E15" s="18">
        <f>E13*30/100</f>
        <v>0</v>
      </c>
      <c r="F15" s="13"/>
      <c r="G15" s="17"/>
      <c r="H15" s="17"/>
      <c r="I15" s="17"/>
      <c r="J15" s="17"/>
      <c r="K15" s="17"/>
      <c r="L15" s="17"/>
    </row>
    <row r="16" spans="1:12">
      <c r="G16" s="17"/>
      <c r="H16" s="17"/>
      <c r="I16" s="17"/>
      <c r="J16" s="17"/>
      <c r="K16" s="17"/>
      <c r="L16" s="17"/>
    </row>
    <row r="17" spans="2:12">
      <c r="G17" s="17"/>
      <c r="H17" s="17"/>
      <c r="I17" s="17"/>
      <c r="J17" s="17"/>
      <c r="K17" s="17"/>
      <c r="L17" s="17"/>
    </row>
    <row r="18" spans="2:12">
      <c r="G18" s="17"/>
      <c r="H18" s="17"/>
      <c r="I18" s="17"/>
      <c r="J18" s="17"/>
      <c r="K18" s="17"/>
      <c r="L18" s="17"/>
    </row>
    <row r="19" spans="2:12" ht="21.75" thickBot="1">
      <c r="G19" s="17"/>
      <c r="H19" s="17"/>
      <c r="I19" s="17"/>
    </row>
    <row r="20" spans="2:12">
      <c r="B20" s="44" t="s">
        <v>24</v>
      </c>
      <c r="C20" s="45"/>
      <c r="D20" s="45"/>
      <c r="E20" s="46"/>
      <c r="F20" s="11"/>
      <c r="G20" s="17"/>
      <c r="H20" s="17"/>
      <c r="I20" s="17"/>
    </row>
    <row r="21" spans="2:12">
      <c r="B21" s="19" t="s">
        <v>21</v>
      </c>
      <c r="C21" s="20">
        <f>E6</f>
        <v>0</v>
      </c>
      <c r="D21" s="21"/>
      <c r="E21" s="22"/>
      <c r="F21" s="23"/>
      <c r="G21" s="17"/>
      <c r="H21" s="17"/>
      <c r="I21" s="17"/>
    </row>
    <row r="22" spans="2:12">
      <c r="B22" s="19" t="s">
        <v>22</v>
      </c>
      <c r="C22" s="20">
        <f>E12</f>
        <v>0</v>
      </c>
      <c r="D22" s="21"/>
      <c r="E22" s="24"/>
      <c r="F22" s="25"/>
      <c r="G22" s="17"/>
      <c r="H22" s="17"/>
      <c r="I22" s="17"/>
      <c r="J22" s="17"/>
      <c r="K22" s="17"/>
      <c r="L22" s="17"/>
    </row>
    <row r="23" spans="2:12">
      <c r="B23" s="19" t="s">
        <v>23</v>
      </c>
      <c r="C23" s="20">
        <f>E15</f>
        <v>0</v>
      </c>
      <c r="D23" s="21"/>
      <c r="E23" s="24"/>
      <c r="F23" s="25"/>
    </row>
    <row r="24" spans="2:12" ht="21.75" thickBot="1">
      <c r="B24" s="26" t="s">
        <v>1</v>
      </c>
      <c r="C24" s="40">
        <f>C21+C22+C23</f>
        <v>0</v>
      </c>
      <c r="D24" s="27" t="s">
        <v>0</v>
      </c>
      <c r="E24" s="28"/>
      <c r="F24" s="23"/>
    </row>
    <row r="25" spans="2:12" ht="9.75" customHeight="1" thickTop="1">
      <c r="B25" s="29"/>
      <c r="C25" s="21"/>
      <c r="D25" s="21"/>
      <c r="E25" s="22"/>
      <c r="F25" s="23"/>
    </row>
    <row r="26" spans="2:12" ht="11.25" customHeight="1">
      <c r="B26" s="29"/>
      <c r="C26" s="21"/>
      <c r="D26" s="21"/>
      <c r="E26" s="22"/>
      <c r="F26" s="23"/>
    </row>
    <row r="27" spans="2:12" ht="21.75" thickBot="1">
      <c r="B27" s="30" t="s">
        <v>25</v>
      </c>
      <c r="C27" s="31"/>
      <c r="D27" s="32">
        <f>E14</f>
        <v>0</v>
      </c>
      <c r="E27" s="33" t="s">
        <v>20</v>
      </c>
      <c r="F27" s="34"/>
    </row>
    <row r="28" spans="2:12">
      <c r="D28" s="37"/>
      <c r="E28" s="38"/>
    </row>
  </sheetData>
  <mergeCells count="4">
    <mergeCell ref="A2:D2"/>
    <mergeCell ref="A6:D6"/>
    <mergeCell ref="B20:E20"/>
    <mergeCell ref="A1:E1"/>
  </mergeCells>
  <pageMargins left="0.8" right="0.35" top="0.82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คำนวณ (2)</vt:lpstr>
      <vt:lpstr>'คำนวณ (2)'!Print_Area</vt:lpstr>
    </vt:vector>
  </TitlesOfParts>
  <Company>DarkOS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DarkUser</dc:creator>
  <cp:lastModifiedBy>Asus</cp:lastModifiedBy>
  <cp:lastPrinted>2014-10-13T06:49:31Z</cp:lastPrinted>
  <dcterms:created xsi:type="dcterms:W3CDTF">2013-07-26T08:07:37Z</dcterms:created>
  <dcterms:modified xsi:type="dcterms:W3CDTF">2016-10-14T01:48:03Z</dcterms:modified>
</cp:coreProperties>
</file>